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912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CNDB</author>
  </authors>
  <commentList>
    <comment ref="C19" authorId="0">
      <text>
        <r>
          <rPr>
            <b/>
            <sz val="12"/>
            <rFont val="Tahoma"/>
            <family val="2"/>
          </rPr>
          <t>Introduceti numarul de exemplare de realizat (tirajul)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sz val="8"/>
            <rFont val="Tahoma"/>
            <family val="2"/>
          </rPr>
          <t>Introduceti comisionul rezultat din calcul</t>
        </r>
      </text>
    </comment>
    <comment ref="C28" authorId="0">
      <text>
        <r>
          <rPr>
            <b/>
            <sz val="12"/>
            <rFont val="Tahoma"/>
            <family val="2"/>
          </rPr>
          <t>Introduceti adaosul comercial practicat</t>
        </r>
      </text>
    </comment>
  </commentList>
</comments>
</file>

<file path=xl/sharedStrings.xml><?xml version="1.0" encoding="utf-8"?>
<sst xmlns="http://schemas.openxmlformats.org/spreadsheetml/2006/main" count="60" uniqueCount="51">
  <si>
    <t>Redactor şef,</t>
  </si>
  <si>
    <t xml:space="preserve">Director economic, </t>
  </si>
  <si>
    <t xml:space="preserve">Director editură (publicaţie), </t>
  </si>
  <si>
    <t>7. Surse proprii</t>
  </si>
  <si>
    <t xml:space="preserve">b. cheltuieli redacţionale </t>
  </si>
  <si>
    <t>B. Date tehnice:</t>
  </si>
  <si>
    <t>Total: (rd. 6+rd. 7)</t>
  </si>
  <si>
    <t>1. Cheltuieli directe</t>
  </si>
  <si>
    <t>5. Costul unui exemplar (rd. 3/ rd. 4)</t>
  </si>
  <si>
    <t>6. Alte surse de finanţare</t>
  </si>
  <si>
    <t>Procente</t>
  </si>
  <si>
    <t>Contribuţie proprie şi alte surse</t>
  </si>
  <si>
    <t>Proporţie de ..%. din totalul costurilor de producţie</t>
  </si>
  <si>
    <t>Pret per exemplar fără adaos comercial şi T.V.A.</t>
  </si>
  <si>
    <t xml:space="preserve">10. Preţul unitar de vânzare fără T.V.A./exemplar, calculat în funcţie de adaosul comercial, </t>
  </si>
  <si>
    <t>Proporţii</t>
  </si>
  <si>
    <t xml:space="preserve">*Notă: Adaosul comercial se aplică numai la contribuţia proprie. </t>
  </si>
  <si>
    <t>4. Tirajul (numărul de exemplare)</t>
  </si>
  <si>
    <t>Inseraţi suma cumulată de la terţi!</t>
  </si>
  <si>
    <t>8.Preţ per exemplar:</t>
  </si>
  <si>
    <t>Din contribuţia proprie şi alte surse</t>
  </si>
  <si>
    <t>Indicatori</t>
  </si>
  <si>
    <t>Caracteristici</t>
  </si>
  <si>
    <t>AICI SE EDITEAZA</t>
  </si>
  <si>
    <t xml:space="preserve">Numele editurii: </t>
  </si>
  <si>
    <t>Date de contact:</t>
  </si>
  <si>
    <t>Titlul cărţii / revistei - nr:</t>
  </si>
  <si>
    <t>3. COSTURI TOTALE DE PRODUCTIE (rd. 1 + rd. 2)</t>
  </si>
  <si>
    <t>Semnatura si ștampila</t>
  </si>
  <si>
    <t>9. Adaos comercial, maximum 45% la pret/exemplar obtinut din contribuţie proprie*</t>
  </si>
  <si>
    <t>A. Costuri totale</t>
  </si>
  <si>
    <t xml:space="preserve">a. drepturi de autor </t>
  </si>
  <si>
    <t>c. cheltuieli tipografice (manoperă + materiale)</t>
  </si>
  <si>
    <t>11. Total preţ maxim de vânzare fără T.V.A.</t>
  </si>
  <si>
    <t>12. Costuri de producţie repartizate</t>
  </si>
  <si>
    <t>Titlul cărţii / revistei - nr.:</t>
  </si>
  <si>
    <r>
      <t>Format</t>
    </r>
    <r>
      <rPr>
        <sz val="12"/>
        <color indexed="8"/>
        <rFont val="Times New Roman"/>
        <family val="1"/>
      </rPr>
      <t>: ........cm</t>
    </r>
  </si>
  <si>
    <r>
      <t>Număr de pagini:</t>
    </r>
    <r>
      <rPr>
        <sz val="12"/>
        <color indexed="8"/>
        <rFont val="Times New Roman"/>
        <family val="1"/>
      </rPr>
      <t xml:space="preserve"> </t>
    </r>
  </si>
  <si>
    <r>
      <t>Copertă</t>
    </r>
    <r>
      <rPr>
        <sz val="12"/>
        <color indexed="8"/>
        <rFont val="Times New Roman"/>
        <family val="1"/>
      </rPr>
      <t xml:space="preserve">: precizaţi caracteristicile acesteia (plastifiată, cartonată, lăcuită, legată, 2 culori/ policromie): </t>
    </r>
  </si>
  <si>
    <r>
      <t>Hârtie interior:</t>
    </r>
    <r>
      <rPr>
        <sz val="12"/>
        <color indexed="8"/>
        <rFont val="Times New Roman"/>
        <family val="1"/>
      </rPr>
      <t xml:space="preserve"> precizaţi caracteristicile hârtiei:</t>
    </r>
  </si>
  <si>
    <r>
      <t>Ilustraţii</t>
    </r>
    <r>
      <rPr>
        <sz val="12"/>
        <color indexed="8"/>
        <rFont val="Times New Roman"/>
        <family val="1"/>
      </rPr>
      <t xml:space="preserve">: precizaţi caracteristicile ilustraţiilor (alb-negru, color): </t>
    </r>
  </si>
  <si>
    <r>
      <t>Semne tipografice</t>
    </r>
    <r>
      <rPr>
        <sz val="12"/>
        <color indexed="8"/>
        <rFont val="Times New Roman"/>
        <family val="1"/>
      </rPr>
      <t>: precizaţi numărul de semne tipografice (words): …. semne</t>
    </r>
  </si>
  <si>
    <t>Cheltuieli totale
RON</t>
  </si>
  <si>
    <t>Cheltuieli din finanţarea solicitată
RON</t>
  </si>
  <si>
    <r>
      <t xml:space="preserve">2. Cheltuieli de regie 
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maximum 25%</t>
    </r>
    <r>
      <rPr>
        <sz val="12"/>
        <rFont val="Times New Roman"/>
        <family val="1"/>
      </rPr>
      <t xml:space="preserve"> din total finantare solicitata de la AFCN)</t>
    </r>
  </si>
  <si>
    <t>Finanţare solicitată de la C.C.J.C.</t>
  </si>
  <si>
    <t>Din finanţarea solicitată de la C.C.J.C.</t>
  </si>
  <si>
    <t xml:space="preserve">Vă rugăm să completaţi toate celulele marcate în culoarea GALBEN din secţiunea A, respectiv să furnizaţi datele tehnice din secţiunea B.                                  </t>
  </si>
  <si>
    <t>Numele beneficiarului:</t>
  </si>
  <si>
    <t>Anexa nr. 2</t>
  </si>
  <si>
    <t>FIŞA DE CALCUL ECONOMIC - ANTECALCUL - 2014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</si>
</sst>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0.0000"/>
  </numFmts>
  <fonts count="50">
    <font>
      <sz val="10"/>
      <name val="Arial"/>
      <family val="0"/>
    </font>
    <font>
      <sz val="9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>
        <color indexed="21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2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21"/>
      </bottom>
    </border>
    <border>
      <left>
        <color indexed="63"/>
      </left>
      <right style="thin"/>
      <top style="thin"/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/>
      <top style="thick">
        <color indexed="21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8" fillId="32" borderId="10" xfId="0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 applyProtection="1">
      <alignment wrapText="1"/>
      <protection/>
    </xf>
    <xf numFmtId="0" fontId="9" fillId="33" borderId="12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 wrapText="1"/>
    </xf>
    <xf numFmtId="0" fontId="6" fillId="0" borderId="13" xfId="0" applyFont="1" applyFill="1" applyBorder="1" applyAlignment="1" applyProtection="1">
      <alignment horizontal="left" wrapText="1"/>
      <protection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3" fontId="7" fillId="34" borderId="11" xfId="0" applyNumberFormat="1" applyFont="1" applyFill="1" applyBorder="1" applyAlignment="1" applyProtection="1">
      <alignment horizontal="right" wrapText="1"/>
      <protection/>
    </xf>
    <xf numFmtId="3" fontId="7" fillId="34" borderId="14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justify"/>
    </xf>
    <xf numFmtId="3" fontId="10" fillId="34" borderId="11" xfId="0" applyNumberFormat="1" applyFont="1" applyFill="1" applyBorder="1" applyAlignment="1" applyProtection="1">
      <alignment horizontal="right" wrapText="1"/>
      <protection/>
    </xf>
    <xf numFmtId="0" fontId="12" fillId="0" borderId="13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 horizontal="center" wrapText="1"/>
      <protection/>
    </xf>
    <xf numFmtId="4" fontId="6" fillId="4" borderId="11" xfId="0" applyNumberFormat="1" applyFont="1" applyFill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wrapText="1"/>
      <protection/>
    </xf>
    <xf numFmtId="4" fontId="6" fillId="35" borderId="13" xfId="0" applyNumberFormat="1" applyFont="1" applyFill="1" applyBorder="1" applyAlignment="1" applyProtection="1">
      <alignment horizontal="left" wrapText="1"/>
      <protection/>
    </xf>
    <xf numFmtId="2" fontId="9" fillId="35" borderId="11" xfId="0" applyNumberFormat="1" applyFont="1" applyFill="1" applyBorder="1" applyAlignment="1" applyProtection="1">
      <alignment wrapText="1"/>
      <protection/>
    </xf>
    <xf numFmtId="9" fontId="6" fillId="34" borderId="11" xfId="0" applyNumberFormat="1" applyFont="1" applyFill="1" applyBorder="1" applyAlignment="1" applyProtection="1">
      <alignment horizontal="right" wrapText="1"/>
      <protection/>
    </xf>
    <xf numFmtId="4" fontId="6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 wrapText="1"/>
    </xf>
    <xf numFmtId="9" fontId="7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 applyProtection="1">
      <alignment horizontal="left" wrapText="1"/>
      <protection/>
    </xf>
    <xf numFmtId="0" fontId="6" fillId="0" borderId="15" xfId="0" applyFont="1" applyBorder="1" applyAlignment="1" applyProtection="1">
      <alignment horizontal="left"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left" wrapText="1"/>
      <protection/>
    </xf>
    <xf numFmtId="3" fontId="7" fillId="34" borderId="24" xfId="0" applyNumberFormat="1" applyFont="1" applyFill="1" applyBorder="1" applyAlignment="1" applyProtection="1">
      <alignment horizontal="right" wrapText="1"/>
      <protection/>
    </xf>
    <xf numFmtId="3" fontId="7" fillId="34" borderId="25" xfId="0" applyNumberFormat="1" applyFont="1" applyFill="1" applyBorder="1" applyAlignment="1" applyProtection="1">
      <alignment horizontal="right"/>
      <protection/>
    </xf>
    <xf numFmtId="0" fontId="6" fillId="0" borderId="26" xfId="0" applyFont="1" applyBorder="1" applyAlignment="1" applyProtection="1">
      <alignment horizontal="left" wrapText="1"/>
      <protection/>
    </xf>
    <xf numFmtId="3" fontId="7" fillId="34" borderId="27" xfId="0" applyNumberFormat="1" applyFont="1" applyFill="1" applyBorder="1" applyAlignment="1" applyProtection="1">
      <alignment horizontal="right" wrapText="1"/>
      <protection/>
    </xf>
    <xf numFmtId="3" fontId="7" fillId="34" borderId="28" xfId="0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36" borderId="11" xfId="0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>
      <alignment horizontal="right"/>
    </xf>
    <xf numFmtId="3" fontId="7" fillId="36" borderId="16" xfId="0" applyNumberFormat="1" applyFont="1" applyFill="1" applyBorder="1" applyAlignment="1" applyProtection="1">
      <alignment horizontal="right" wrapText="1"/>
      <protection/>
    </xf>
    <xf numFmtId="3" fontId="7" fillId="36" borderId="17" xfId="0" applyNumberFormat="1" applyFont="1" applyFill="1" applyBorder="1" applyAlignment="1" applyProtection="1">
      <alignment horizontal="right" wrapText="1"/>
      <protection/>
    </xf>
    <xf numFmtId="10" fontId="7" fillId="36" borderId="11" xfId="0" applyNumberFormat="1" applyFont="1" applyFill="1" applyBorder="1" applyAlignment="1" applyProtection="1">
      <alignment horizontal="right" wrapText="1"/>
      <protection/>
    </xf>
    <xf numFmtId="10" fontId="7" fillId="36" borderId="24" xfId="0" applyNumberFormat="1" applyFont="1" applyFill="1" applyBorder="1" applyAlignment="1" applyProtection="1">
      <alignment horizontal="right" wrapText="1"/>
      <protection/>
    </xf>
    <xf numFmtId="10" fontId="7" fillId="36" borderId="27" xfId="0" applyNumberFormat="1" applyFont="1" applyFill="1" applyBorder="1" applyAlignment="1" applyProtection="1">
      <alignment horizontal="right" wrapText="1"/>
      <protection/>
    </xf>
    <xf numFmtId="10" fontId="6" fillId="36" borderId="29" xfId="0" applyNumberFormat="1" applyFont="1" applyFill="1" applyBorder="1" applyAlignment="1" applyProtection="1">
      <alignment horizontal="right" wrapText="1"/>
      <protection/>
    </xf>
    <xf numFmtId="3" fontId="7" fillId="36" borderId="29" xfId="0" applyNumberFormat="1" applyFont="1" applyFill="1" applyBorder="1" applyAlignment="1" applyProtection="1">
      <alignment horizontal="right" wrapText="1"/>
      <protection/>
    </xf>
    <xf numFmtId="3" fontId="7" fillId="36" borderId="30" xfId="0" applyNumberFormat="1" applyFont="1" applyFill="1" applyBorder="1" applyAlignment="1" applyProtection="1">
      <alignment horizontal="right" wrapText="1"/>
      <protection/>
    </xf>
    <xf numFmtId="4" fontId="7" fillId="36" borderId="11" xfId="0" applyNumberFormat="1" applyFont="1" applyFill="1" applyBorder="1" applyAlignment="1" applyProtection="1">
      <alignment horizontal="right" wrapText="1"/>
      <protection/>
    </xf>
    <xf numFmtId="10" fontId="7" fillId="36" borderId="11" xfId="0" applyNumberFormat="1" applyFont="1" applyFill="1" applyBorder="1" applyAlignment="1" applyProtection="1">
      <alignment/>
      <protection/>
    </xf>
    <xf numFmtId="4" fontId="6" fillId="36" borderId="11" xfId="0" applyNumberFormat="1" applyFont="1" applyFill="1" applyBorder="1" applyAlignment="1" applyProtection="1">
      <alignment horizontal="right" wrapText="1"/>
      <protection/>
    </xf>
    <xf numFmtId="3" fontId="6" fillId="36" borderId="11" xfId="0" applyNumberFormat="1" applyFont="1" applyFill="1" applyBorder="1" applyAlignment="1" applyProtection="1">
      <alignment horizontal="right" wrapText="1"/>
      <protection/>
    </xf>
    <xf numFmtId="49" fontId="13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Alignment="1">
      <alignment horizontal="right"/>
    </xf>
    <xf numFmtId="0" fontId="6" fillId="37" borderId="0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38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left" wrapText="1"/>
      <protection/>
    </xf>
    <xf numFmtId="0" fontId="10" fillId="0" borderId="11" xfId="0" applyFont="1" applyFill="1" applyBorder="1" applyAlignment="1" applyProtection="1">
      <alignment wrapText="1"/>
      <protection/>
    </xf>
    <xf numFmtId="0" fontId="6" fillId="38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0" fillId="33" borderId="33" xfId="0" applyFont="1" applyFill="1" applyBorder="1" applyAlignment="1" applyProtection="1">
      <alignment wrapText="1"/>
      <protection/>
    </xf>
    <xf numFmtId="0" fontId="10" fillId="33" borderId="34" xfId="0" applyFont="1" applyFill="1" applyBorder="1" applyAlignment="1" applyProtection="1">
      <alignment wrapText="1"/>
      <protection/>
    </xf>
    <xf numFmtId="0" fontId="8" fillId="32" borderId="35" xfId="0" applyFont="1" applyFill="1" applyBorder="1" applyAlignment="1" applyProtection="1">
      <alignment horizontal="center" wrapText="1"/>
      <protection/>
    </xf>
    <xf numFmtId="0" fontId="8" fillId="32" borderId="3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0" zoomScaleNormal="80" zoomScalePageLayoutView="0" workbookViewId="0" topLeftCell="A1">
      <selection activeCell="A4" sqref="A4:D4"/>
    </sheetView>
  </sheetViews>
  <sheetFormatPr defaultColWidth="9.140625" defaultRowHeight="12.75"/>
  <cols>
    <col min="1" max="1" width="65.28125" style="15" customWidth="1"/>
    <col min="2" max="2" width="34.28125" style="15" customWidth="1"/>
    <col min="3" max="3" width="21.421875" style="15" customWidth="1"/>
    <col min="4" max="4" width="35.57421875" style="15" bestFit="1" customWidth="1"/>
    <col min="5" max="16384" width="9.140625" style="15" customWidth="1"/>
  </cols>
  <sheetData>
    <row r="1" ht="18.75">
      <c r="D1" s="76" t="s">
        <v>49</v>
      </c>
    </row>
    <row r="2" spans="1:4" ht="15.75">
      <c r="A2" s="94" t="s">
        <v>47</v>
      </c>
      <c r="B2" s="94"/>
      <c r="C2" s="94"/>
      <c r="D2" s="94"/>
    </row>
    <row r="3" spans="1:4" ht="15.75">
      <c r="A3" s="75"/>
      <c r="B3" s="75"/>
      <c r="C3" s="75"/>
      <c r="D3" s="75"/>
    </row>
    <row r="4" spans="1:5" ht="15.75">
      <c r="A4" s="77" t="s">
        <v>50</v>
      </c>
      <c r="B4" s="78"/>
      <c r="C4" s="78"/>
      <c r="D4" s="78"/>
      <c r="E4" s="14"/>
    </row>
    <row r="5" spans="1:5" ht="15.75">
      <c r="A5" s="79"/>
      <c r="B5" s="80"/>
      <c r="C5" s="80"/>
      <c r="D5" s="80"/>
      <c r="E5" s="14"/>
    </row>
    <row r="6" spans="1:5" ht="15.75">
      <c r="A6" s="81" t="s">
        <v>24</v>
      </c>
      <c r="B6" s="82"/>
      <c r="C6" s="82"/>
      <c r="D6" s="82"/>
      <c r="E6" s="14"/>
    </row>
    <row r="7" spans="1:5" ht="15.75">
      <c r="A7" s="81" t="s">
        <v>25</v>
      </c>
      <c r="B7" s="82"/>
      <c r="C7" s="82"/>
      <c r="D7" s="82"/>
      <c r="E7" s="14"/>
    </row>
    <row r="8" spans="1:5" ht="15.75">
      <c r="A8" s="83" t="s">
        <v>26</v>
      </c>
      <c r="B8" s="84"/>
      <c r="C8" s="84"/>
      <c r="D8" s="84"/>
      <c r="E8" s="14"/>
    </row>
    <row r="9" spans="1:5" ht="16.5" thickBot="1">
      <c r="A9" s="16"/>
      <c r="B9" s="17"/>
      <c r="C9" s="17"/>
      <c r="D9" s="17"/>
      <c r="E9" s="14"/>
    </row>
    <row r="10" spans="1:5" ht="47.25">
      <c r="A10" s="43"/>
      <c r="B10" s="44"/>
      <c r="C10" s="45" t="s">
        <v>42</v>
      </c>
      <c r="D10" s="45" t="s">
        <v>43</v>
      </c>
      <c r="E10" s="14"/>
    </row>
    <row r="11" spans="1:5" ht="15.75">
      <c r="A11" s="18" t="s">
        <v>30</v>
      </c>
      <c r="B11" s="19"/>
      <c r="C11" s="62">
        <f>C18</f>
        <v>0</v>
      </c>
      <c r="D11" s="62">
        <f>D18</f>
        <v>0</v>
      </c>
      <c r="E11" s="14"/>
    </row>
    <row r="12" spans="1:5" ht="16.5" thickBot="1">
      <c r="A12" s="47"/>
      <c r="B12" s="48"/>
      <c r="C12" s="49"/>
      <c r="D12" s="50"/>
      <c r="E12" s="14"/>
    </row>
    <row r="13" spans="1:4" ht="15.75">
      <c r="A13" s="52" t="s">
        <v>7</v>
      </c>
      <c r="B13" s="53" t="s">
        <v>10</v>
      </c>
      <c r="C13" s="63">
        <f>SUM(C14:C16)</f>
        <v>0</v>
      </c>
      <c r="D13" s="64">
        <f>SUM(D14:D16)</f>
        <v>0</v>
      </c>
    </row>
    <row r="14" spans="1:5" ht="15.75">
      <c r="A14" s="22" t="s">
        <v>31</v>
      </c>
      <c r="B14" s="65" t="e">
        <f>C14/$C$11</f>
        <v>#DIV/0!</v>
      </c>
      <c r="C14" s="23"/>
      <c r="D14" s="24"/>
      <c r="E14" s="25"/>
    </row>
    <row r="15" spans="1:4" ht="15.75">
      <c r="A15" s="22" t="s">
        <v>4</v>
      </c>
      <c r="B15" s="65" t="e">
        <f>C15/$C$11</f>
        <v>#DIV/0!</v>
      </c>
      <c r="C15" s="26"/>
      <c r="D15" s="24"/>
    </row>
    <row r="16" spans="1:5" ht="16.5" thickBot="1">
      <c r="A16" s="54" t="s">
        <v>32</v>
      </c>
      <c r="B16" s="66" t="e">
        <f>C16/$C$11</f>
        <v>#DIV/0!</v>
      </c>
      <c r="C16" s="55"/>
      <c r="D16" s="56"/>
      <c r="E16" s="46"/>
    </row>
    <row r="17" spans="1:5" ht="48" thickBot="1">
      <c r="A17" s="57" t="s">
        <v>44</v>
      </c>
      <c r="B17" s="67" t="e">
        <f>C17/$C$11</f>
        <v>#DIV/0!</v>
      </c>
      <c r="C17" s="58"/>
      <c r="D17" s="59"/>
      <c r="E17" s="46"/>
    </row>
    <row r="18" spans="1:5" ht="15.75">
      <c r="A18" s="51" t="s">
        <v>27</v>
      </c>
      <c r="B18" s="68" t="e">
        <f>B14+B15+B16+B17</f>
        <v>#DIV/0!</v>
      </c>
      <c r="C18" s="69">
        <f>C13+C17</f>
        <v>0</v>
      </c>
      <c r="D18" s="70">
        <f>D13+D17</f>
        <v>0</v>
      </c>
      <c r="E18" s="25"/>
    </row>
    <row r="19" spans="1:4" ht="15.75">
      <c r="A19" s="20" t="s">
        <v>17</v>
      </c>
      <c r="B19" s="86"/>
      <c r="C19" s="23"/>
      <c r="D19" s="85"/>
    </row>
    <row r="20" spans="1:5" ht="15.75">
      <c r="A20" s="20" t="s">
        <v>8</v>
      </c>
      <c r="B20" s="87"/>
      <c r="C20" s="71" t="e">
        <f>C18/C19</f>
        <v>#DIV/0!</v>
      </c>
      <c r="D20" s="85"/>
      <c r="E20" s="25"/>
    </row>
    <row r="21" spans="1:4" ht="15.75">
      <c r="A21" s="20" t="s">
        <v>9</v>
      </c>
      <c r="B21" s="88"/>
      <c r="C21" s="61">
        <f>SUM(C22:C22)</f>
        <v>0</v>
      </c>
      <c r="D21" s="85"/>
    </row>
    <row r="22" spans="1:4" ht="15.75">
      <c r="A22" s="27" t="s">
        <v>18</v>
      </c>
      <c r="B22" s="28"/>
      <c r="C22" s="29">
        <v>0</v>
      </c>
      <c r="D22" s="85"/>
    </row>
    <row r="23" spans="1:4" ht="15.75">
      <c r="A23" s="20" t="s">
        <v>3</v>
      </c>
      <c r="B23" s="28"/>
      <c r="C23" s="29"/>
      <c r="D23" s="85"/>
    </row>
    <row r="24" spans="1:4" ht="15.75">
      <c r="A24" s="22" t="s">
        <v>6</v>
      </c>
      <c r="B24" s="28"/>
      <c r="C24" s="61">
        <f>C21+C23</f>
        <v>0</v>
      </c>
      <c r="D24" s="85"/>
    </row>
    <row r="25" spans="1:4" ht="47.25">
      <c r="A25" s="60" t="s">
        <v>19</v>
      </c>
      <c r="B25" s="30" t="s">
        <v>46</v>
      </c>
      <c r="C25" s="31" t="s">
        <v>20</v>
      </c>
      <c r="D25" s="85"/>
    </row>
    <row r="26" spans="1:4" ht="15.75">
      <c r="A26" s="32" t="s">
        <v>12</v>
      </c>
      <c r="B26" s="72" t="e">
        <f>1-C26</f>
        <v>#DIV/0!</v>
      </c>
      <c r="C26" s="65" t="e">
        <f>C24/C11</f>
        <v>#DIV/0!</v>
      </c>
      <c r="D26" s="85"/>
    </row>
    <row r="27" spans="1:4" ht="15.75">
      <c r="A27" s="22" t="s">
        <v>13</v>
      </c>
      <c r="B27" s="73" t="e">
        <f>C20*B26</f>
        <v>#DIV/0!</v>
      </c>
      <c r="C27" s="71" t="e">
        <f>C20*C26</f>
        <v>#DIV/0!</v>
      </c>
      <c r="D27" s="85"/>
    </row>
    <row r="28" spans="1:4" ht="31.5">
      <c r="A28" s="33" t="s">
        <v>29</v>
      </c>
      <c r="B28" s="34"/>
      <c r="C28" s="35"/>
      <c r="D28" s="91" t="str">
        <f>IF((C28&lt;45.1%),"OK","Atentie! Ati depasit  adaosul comercial de 45%.")</f>
        <v>OK</v>
      </c>
    </row>
    <row r="29" spans="1:4" ht="31.5">
      <c r="A29" s="20" t="s">
        <v>14</v>
      </c>
      <c r="B29" s="71" t="e">
        <f>B27</f>
        <v>#DIV/0!</v>
      </c>
      <c r="C29" s="73" t="e">
        <f>(C27*C28)+C27</f>
        <v>#DIV/0!</v>
      </c>
      <c r="D29" s="85"/>
    </row>
    <row r="30" spans="1:4" ht="15.75">
      <c r="A30" s="20" t="s">
        <v>33</v>
      </c>
      <c r="B30" s="71" t="e">
        <f>C19*B29</f>
        <v>#DIV/0!</v>
      </c>
      <c r="C30" s="73" t="e">
        <f>C19*C29</f>
        <v>#DIV/0!</v>
      </c>
      <c r="D30" s="85"/>
    </row>
    <row r="31" spans="1:4" ht="47.25">
      <c r="A31" s="20" t="s">
        <v>34</v>
      </c>
      <c r="B31" s="21" t="s">
        <v>45</v>
      </c>
      <c r="C31" s="36" t="s">
        <v>11</v>
      </c>
      <c r="D31" s="85"/>
    </row>
    <row r="32" spans="1:4" ht="15.75">
      <c r="A32" s="22" t="s">
        <v>15</v>
      </c>
      <c r="B32" s="74" t="e">
        <f>B29*C19</f>
        <v>#DIV/0!</v>
      </c>
      <c r="C32" s="74" t="e">
        <f>C27*C19</f>
        <v>#DIV/0!</v>
      </c>
      <c r="D32" s="85"/>
    </row>
    <row r="33" spans="1:4" ht="15.75">
      <c r="A33" s="89" t="s">
        <v>16</v>
      </c>
      <c r="B33" s="89"/>
      <c r="C33" s="3"/>
      <c r="D33" s="37"/>
    </row>
    <row r="34" spans="1:4" ht="15.75">
      <c r="A34" s="38"/>
      <c r="B34" s="39"/>
      <c r="C34" s="40"/>
      <c r="D34" s="41"/>
    </row>
    <row r="35" spans="1:5" ht="15.75">
      <c r="A35" s="5" t="s">
        <v>2</v>
      </c>
      <c r="B35" s="92" t="s">
        <v>0</v>
      </c>
      <c r="C35" s="93"/>
      <c r="D35" s="92" t="s">
        <v>1</v>
      </c>
      <c r="E35" s="93"/>
    </row>
    <row r="36" spans="1:4" ht="15.75">
      <c r="A36" s="42"/>
      <c r="B36" s="93"/>
      <c r="C36" s="93"/>
      <c r="D36" s="41"/>
    </row>
    <row r="37" spans="1:4" ht="15.75">
      <c r="A37" s="17" t="s">
        <v>28</v>
      </c>
      <c r="B37" s="42"/>
      <c r="C37" s="42"/>
      <c r="D37" s="41"/>
    </row>
    <row r="38" ht="15.75"/>
    <row r="39" ht="15.75"/>
    <row r="40" spans="1:3" ht="15.75">
      <c r="A40" s="4" t="s">
        <v>5</v>
      </c>
      <c r="B40" s="2"/>
      <c r="C40" s="3"/>
    </row>
    <row r="41" spans="1:3" ht="15.75">
      <c r="A41" s="1" t="s">
        <v>48</v>
      </c>
      <c r="B41" s="2"/>
      <c r="C41" s="3"/>
    </row>
    <row r="42" spans="1:3" ht="15.75">
      <c r="A42" s="1" t="s">
        <v>35</v>
      </c>
      <c r="B42" s="2"/>
      <c r="C42" s="3"/>
    </row>
    <row r="43" spans="1:3" ht="15.75">
      <c r="A43" s="1"/>
      <c r="B43" s="1"/>
      <c r="C43" s="3"/>
    </row>
    <row r="44" spans="1:3" ht="16.5" thickBot="1">
      <c r="A44" s="4"/>
      <c r="B44" s="5"/>
      <c r="C44" s="4"/>
    </row>
    <row r="45" spans="1:3" ht="16.5" thickTop="1">
      <c r="A45" s="6" t="s">
        <v>21</v>
      </c>
      <c r="B45" s="98" t="s">
        <v>22</v>
      </c>
      <c r="C45" s="99"/>
    </row>
    <row r="46" spans="1:3" ht="31.5" customHeight="1">
      <c r="A46" s="7" t="s">
        <v>36</v>
      </c>
      <c r="B46" s="90" t="s">
        <v>23</v>
      </c>
      <c r="C46" s="90"/>
    </row>
    <row r="47" spans="1:3" ht="31.5" customHeight="1">
      <c r="A47" s="7" t="s">
        <v>37</v>
      </c>
      <c r="B47" s="90" t="s">
        <v>23</v>
      </c>
      <c r="C47" s="90"/>
    </row>
    <row r="48" spans="1:3" ht="31.5" customHeight="1">
      <c r="A48" s="7" t="s">
        <v>38</v>
      </c>
      <c r="B48" s="90" t="s">
        <v>23</v>
      </c>
      <c r="C48" s="90"/>
    </row>
    <row r="49" spans="1:3" ht="31.5" customHeight="1">
      <c r="A49" s="7" t="s">
        <v>39</v>
      </c>
      <c r="B49" s="90" t="s">
        <v>23</v>
      </c>
      <c r="C49" s="90"/>
    </row>
    <row r="50" spans="1:3" ht="31.5" customHeight="1">
      <c r="A50" s="7" t="s">
        <v>40</v>
      </c>
      <c r="B50" s="90" t="s">
        <v>23</v>
      </c>
      <c r="C50" s="90"/>
    </row>
    <row r="51" spans="1:3" ht="31.5" customHeight="1" thickBot="1">
      <c r="A51" s="8" t="s">
        <v>41</v>
      </c>
      <c r="B51" s="96" t="s">
        <v>23</v>
      </c>
      <c r="C51" s="97"/>
    </row>
    <row r="52" spans="1:3" ht="16.5" thickTop="1">
      <c r="A52" s="9"/>
      <c r="B52" s="5"/>
      <c r="C52" s="5"/>
    </row>
    <row r="53" spans="1:3" ht="15.75">
      <c r="A53" s="5" t="s">
        <v>2</v>
      </c>
      <c r="B53" s="95" t="s">
        <v>0</v>
      </c>
      <c r="C53" s="95"/>
    </row>
    <row r="54" spans="1:3" ht="15.75">
      <c r="A54" s="10"/>
      <c r="B54" s="95"/>
      <c r="C54" s="95"/>
    </row>
    <row r="55" spans="1:3" ht="15.75">
      <c r="A55" s="5" t="s">
        <v>28</v>
      </c>
      <c r="B55" s="10"/>
      <c r="C55" s="10"/>
    </row>
    <row r="56" spans="1:3" ht="15.75">
      <c r="A56" s="5"/>
      <c r="B56" s="95" t="s">
        <v>1</v>
      </c>
      <c r="C56" s="95"/>
    </row>
    <row r="57" spans="1:3" ht="15.75">
      <c r="A57" s="11"/>
      <c r="B57" s="12"/>
      <c r="C57" s="12"/>
    </row>
    <row r="58" spans="1:3" ht="15.75">
      <c r="A58" s="13"/>
      <c r="B58" s="12"/>
      <c r="C58" s="12"/>
    </row>
    <row r="70" ht="15.75"/>
    <row r="71" ht="15.75"/>
    <row r="72" ht="15.75"/>
    <row r="73" ht="15.75"/>
    <row r="74" ht="15.75"/>
    <row r="75" ht="15.75"/>
    <row r="76" ht="15.75"/>
    <row r="77" ht="15.75"/>
    <row r="86" ht="15.75"/>
    <row r="87" ht="15.75"/>
  </sheetData>
  <sheetProtection/>
  <protectedRanges>
    <protectedRange sqref="C28" name="Range9"/>
    <protectedRange sqref="C22:C23" name="Range8"/>
    <protectedRange sqref="C19" name="Range7"/>
    <protectedRange sqref="A6:D9" name="Range1"/>
    <protectedRange sqref="C11" name="Range2"/>
    <protectedRange sqref="C14:C17" name="Range3"/>
    <protectedRange sqref="D14:D15" name="Range4"/>
    <protectedRange sqref="E16:E17" name="Range5"/>
    <protectedRange sqref="B46:C51" name="Range6"/>
  </protectedRanges>
  <mergeCells count="23">
    <mergeCell ref="A2:D2"/>
    <mergeCell ref="B53:C53"/>
    <mergeCell ref="B54:C54"/>
    <mergeCell ref="B56:C56"/>
    <mergeCell ref="B48:C48"/>
    <mergeCell ref="B49:C49"/>
    <mergeCell ref="B50:C50"/>
    <mergeCell ref="B51:C51"/>
    <mergeCell ref="B36:C36"/>
    <mergeCell ref="B45:C45"/>
    <mergeCell ref="A33:B33"/>
    <mergeCell ref="B46:C46"/>
    <mergeCell ref="B47:C47"/>
    <mergeCell ref="D28:D32"/>
    <mergeCell ref="B35:C35"/>
    <mergeCell ref="D35:E35"/>
    <mergeCell ref="A4:D4"/>
    <mergeCell ref="A5:D5"/>
    <mergeCell ref="A6:D6"/>
    <mergeCell ref="A7:D7"/>
    <mergeCell ref="A8:D8"/>
    <mergeCell ref="D19:D27"/>
    <mergeCell ref="B19:B21"/>
  </mergeCells>
  <printOptions/>
  <pageMargins left="0.75" right="0.75" top="1" bottom="1" header="0.5" footer="0.5"/>
  <pageSetup horizontalDpi="600" verticalDpi="600" orientation="portrait" paperSize="9" r:id="rId3"/>
  <ignoredErrors>
    <ignoredError sqref="C13:D1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FCN</dc:creator>
  <cp:keywords/>
  <dc:description/>
  <cp:lastModifiedBy>Ika ifjusági egyesül</cp:lastModifiedBy>
  <cp:lastPrinted>2011-03-01T15:31:03Z</cp:lastPrinted>
  <dcterms:created xsi:type="dcterms:W3CDTF">2006-08-03T09:28:26Z</dcterms:created>
  <dcterms:modified xsi:type="dcterms:W3CDTF">2014-07-04T04:35:29Z</dcterms:modified>
  <cp:category/>
  <cp:version/>
  <cp:contentType/>
  <cp:contentStatus/>
</cp:coreProperties>
</file>